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993" activeTab="1"/>
  </bookViews>
  <sheets>
    <sheet name="ПОСТУПЛЕНИЯ_ОТ_ФИЗ_ЛИЦ_МАРТ " sheetId="1" r:id="rId1"/>
    <sheet name="ПРИХОД_РАСХОД_МАРТ 2017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7" i="1"/>
  <c r="B14" i="2"/>
</calcChain>
</file>

<file path=xl/sharedStrings.xml><?xml version="1.0" encoding="utf-8"?>
<sst xmlns="http://schemas.openxmlformats.org/spreadsheetml/2006/main" count="44" uniqueCount="30">
  <si>
    <t>Дата</t>
  </si>
  <si>
    <t>ФИО</t>
  </si>
  <si>
    <t>Сумма, рубли</t>
  </si>
  <si>
    <t>Итого</t>
  </si>
  <si>
    <t>ОТЧЕТ ПО ФОНДУ "ЗА НРАВСТВЕННОСТЬ!"</t>
  </si>
  <si>
    <t>Входящий остаток</t>
  </si>
  <si>
    <t>Поступления на расчётный счет Фонда</t>
  </si>
  <si>
    <t>Поступления на рас счет от Физ лиц (рубли)</t>
  </si>
  <si>
    <t>Поступления от Юридических лиц</t>
  </si>
  <si>
    <t>Прочие Поступления</t>
  </si>
  <si>
    <t>Расходы Фонда</t>
  </si>
  <si>
    <t>Рекламные расходы (СМИ)</t>
  </si>
  <si>
    <t>Печатные материалы</t>
  </si>
  <si>
    <t>Вебинар</t>
  </si>
  <si>
    <t>Остаток на конец периода</t>
  </si>
  <si>
    <t>Административные расходы:</t>
  </si>
  <si>
    <t xml:space="preserve">банковские услуги </t>
  </si>
  <si>
    <t>Яндекс деньги</t>
  </si>
  <si>
    <t>Забелина Т.П</t>
  </si>
  <si>
    <t>ФГУП "Почта России" аренда абон. Ящика 2017 год</t>
  </si>
  <si>
    <t>Долгачев И.Б.</t>
  </si>
  <si>
    <t>Фаизов Д.Р</t>
  </si>
  <si>
    <t>Кириллова М.Г</t>
  </si>
  <si>
    <t>Захарцова Е.А</t>
  </si>
  <si>
    <t>Мухамеджанова М.Р</t>
  </si>
  <si>
    <t>Минакова О.В.</t>
  </si>
  <si>
    <t>Головань В.М.</t>
  </si>
  <si>
    <t>Бойцов К.А.</t>
  </si>
  <si>
    <t>Белоусов Д.Г.</t>
  </si>
  <si>
    <t>март</t>
  </si>
</sst>
</file>

<file path=xl/styles.xml><?xml version="1.0" encoding="utf-8"?>
<styleSheet xmlns="http://schemas.openxmlformats.org/spreadsheetml/2006/main">
  <numFmts count="1">
    <numFmt numFmtId="164" formatCode="d\-mmm"/>
  </numFmts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color rgb="FF00008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66"/>
        <bgColor rgb="FFFFFF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5">
    <xf numFmtId="0" fontId="0" fillId="0" borderId="0" xfId="0"/>
    <xf numFmtId="0" fontId="8" fillId="0" borderId="0" xfId="1"/>
    <xf numFmtId="0" fontId="1" fillId="2" borderId="1" xfId="1" applyFont="1" applyFill="1" applyBorder="1" applyAlignment="1">
      <alignment horizontal="center"/>
    </xf>
    <xf numFmtId="0" fontId="0" fillId="0" borderId="1" xfId="1" applyFont="1" applyBorder="1" applyAlignment="1">
      <alignment horizontal="left"/>
    </xf>
    <xf numFmtId="4" fontId="8" fillId="0" borderId="1" xfId="1" applyNumberFormat="1" applyBorder="1" applyAlignment="1">
      <alignment horizontal="right"/>
    </xf>
    <xf numFmtId="4" fontId="1" fillId="0" borderId="1" xfId="1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0" fontId="0" fillId="0" borderId="0" xfId="0" applyFont="1"/>
    <xf numFmtId="0" fontId="4" fillId="3" borderId="4" xfId="0" applyFont="1" applyFill="1" applyBorder="1" applyAlignment="1">
      <alignment horizontal="left"/>
    </xf>
    <xf numFmtId="4" fontId="5" fillId="3" borderId="5" xfId="0" applyNumberFormat="1" applyFont="1" applyFill="1" applyBorder="1" applyAlignment="1">
      <alignment horizontal="right"/>
    </xf>
    <xf numFmtId="0" fontId="5" fillId="0" borderId="0" xfId="0" applyFont="1"/>
    <xf numFmtId="4" fontId="5" fillId="3" borderId="5" xfId="0" applyNumberFormat="1" applyFont="1" applyFill="1" applyBorder="1" applyAlignment="1"/>
    <xf numFmtId="49" fontId="6" fillId="0" borderId="6" xfId="0" applyNumberFormat="1" applyFont="1" applyBorder="1" applyAlignment="1">
      <alignment horizontal="left"/>
    </xf>
    <xf numFmtId="4" fontId="0" fillId="0" borderId="7" xfId="0" applyNumberFormat="1" applyBorder="1" applyAlignment="1"/>
    <xf numFmtId="0" fontId="0" fillId="0" borderId="0" xfId="0"/>
    <xf numFmtId="49" fontId="6" fillId="0" borderId="8" xfId="0" applyNumberFormat="1" applyFont="1" applyBorder="1" applyAlignment="1">
      <alignment horizontal="left"/>
    </xf>
    <xf numFmtId="4" fontId="0" fillId="0" borderId="9" xfId="0" applyNumberFormat="1" applyBorder="1" applyAlignment="1"/>
    <xf numFmtId="49" fontId="7" fillId="0" borderId="6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14" fontId="1" fillId="2" borderId="1" xfId="1" applyNumberFormat="1" applyFont="1" applyFill="1" applyBorder="1" applyAlignment="1">
      <alignment horizontal="center"/>
    </xf>
    <xf numFmtId="14" fontId="8" fillId="0" borderId="1" xfId="1" applyNumberFormat="1" applyBorder="1" applyAlignment="1">
      <alignment horizontal="left"/>
    </xf>
    <xf numFmtId="14" fontId="0" fillId="0" borderId="1" xfId="1" applyNumberFormat="1" applyFont="1" applyBorder="1" applyAlignment="1">
      <alignment horizontal="left"/>
    </xf>
    <xf numFmtId="14" fontId="8" fillId="0" borderId="0" xfId="1" applyNumberFormat="1"/>
    <xf numFmtId="0" fontId="1" fillId="0" borderId="1" xfId="1" applyFont="1" applyBorder="1" applyAlignment="1">
      <alignment horizontal="righ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27"/>
  <sheetViews>
    <sheetView topLeftCell="A12" zoomScaleNormal="100" workbookViewId="0">
      <selection activeCell="A27" sqref="A27:XFD27"/>
    </sheetView>
  </sheetViews>
  <sheetFormatPr defaultRowHeight="15"/>
  <cols>
    <col min="1" max="1" width="14.28515625" style="23" bestFit="1" customWidth="1"/>
    <col min="2" max="2" width="29.85546875" style="1"/>
    <col min="3" max="3" width="15.42578125" style="1"/>
    <col min="4" max="1025" width="9" style="1"/>
  </cols>
  <sheetData>
    <row r="1" spans="1:1025">
      <c r="A1" s="20" t="s">
        <v>0</v>
      </c>
      <c r="B1" s="2" t="s">
        <v>1</v>
      </c>
      <c r="C1" s="2" t="s">
        <v>2</v>
      </c>
    </row>
    <row r="2" spans="1:1025">
      <c r="A2" s="21">
        <v>42795</v>
      </c>
      <c r="B2" s="3" t="s">
        <v>17</v>
      </c>
      <c r="C2" s="4">
        <v>4999.99</v>
      </c>
    </row>
    <row r="3" spans="1:1025">
      <c r="A3" s="21">
        <v>42797</v>
      </c>
      <c r="B3" s="3" t="s">
        <v>17</v>
      </c>
      <c r="C3" s="4">
        <v>300</v>
      </c>
    </row>
    <row r="4" spans="1:1025">
      <c r="A4" s="22">
        <v>42800</v>
      </c>
      <c r="B4" s="3" t="s">
        <v>17</v>
      </c>
      <c r="C4" s="4">
        <v>500</v>
      </c>
    </row>
    <row r="5" spans="1:1025" s="15" customFormat="1">
      <c r="A5" s="22">
        <v>42800</v>
      </c>
      <c r="B5" s="3" t="s">
        <v>17</v>
      </c>
      <c r="C5" s="4">
        <v>999.99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s="15" customFormat="1">
      <c r="A6" s="22">
        <v>42800</v>
      </c>
      <c r="B6" s="3" t="s">
        <v>17</v>
      </c>
      <c r="C6" s="4">
        <v>999.99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</row>
    <row r="7" spans="1:1025">
      <c r="A7" s="22">
        <v>42800</v>
      </c>
      <c r="B7" s="3" t="s">
        <v>20</v>
      </c>
      <c r="C7" s="4">
        <v>1200</v>
      </c>
    </row>
    <row r="8" spans="1:1025">
      <c r="A8" s="22">
        <v>42801</v>
      </c>
      <c r="B8" s="3" t="s">
        <v>21</v>
      </c>
      <c r="C8" s="4">
        <v>2000</v>
      </c>
    </row>
    <row r="9" spans="1:1025">
      <c r="A9" s="22">
        <v>42801</v>
      </c>
      <c r="B9" s="3" t="s">
        <v>17</v>
      </c>
      <c r="C9" s="4">
        <v>10999.99</v>
      </c>
    </row>
    <row r="10" spans="1:1025" s="15" customFormat="1">
      <c r="A10" s="22">
        <v>42803</v>
      </c>
      <c r="B10" s="3" t="s">
        <v>22</v>
      </c>
      <c r="C10" s="4">
        <v>500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</row>
    <row r="11" spans="1:1025" s="15" customFormat="1">
      <c r="A11" s="22">
        <v>42803</v>
      </c>
      <c r="B11" s="3" t="s">
        <v>18</v>
      </c>
      <c r="C11" s="4">
        <v>500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</row>
    <row r="12" spans="1:1025" s="15" customFormat="1">
      <c r="A12" s="22">
        <v>42803</v>
      </c>
      <c r="B12" s="3" t="s">
        <v>17</v>
      </c>
      <c r="C12" s="4">
        <v>1329.99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</row>
    <row r="13" spans="1:1025" s="15" customFormat="1">
      <c r="A13" s="22">
        <v>42804</v>
      </c>
      <c r="B13" s="3" t="s">
        <v>17</v>
      </c>
      <c r="C13" s="4">
        <v>700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</row>
    <row r="14" spans="1:1025" s="15" customFormat="1">
      <c r="A14" s="22">
        <v>42807</v>
      </c>
      <c r="B14" s="3" t="s">
        <v>17</v>
      </c>
      <c r="C14" s="4">
        <v>500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</row>
    <row r="15" spans="1:1025" s="15" customFormat="1">
      <c r="A15" s="22">
        <v>42807</v>
      </c>
      <c r="B15" s="3" t="s">
        <v>17</v>
      </c>
      <c r="C15" s="4">
        <v>1000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</row>
    <row r="16" spans="1:1025" s="15" customFormat="1">
      <c r="A16" s="22">
        <v>42809</v>
      </c>
      <c r="B16" s="3" t="s">
        <v>17</v>
      </c>
      <c r="C16" s="4">
        <v>999.99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</row>
    <row r="17" spans="1:1025" s="15" customFormat="1">
      <c r="A17" s="22">
        <v>42809</v>
      </c>
      <c r="B17" s="3" t="s">
        <v>23</v>
      </c>
      <c r="C17" s="4">
        <v>10000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</row>
    <row r="18" spans="1:1025" s="15" customFormat="1">
      <c r="A18" s="22">
        <v>42810</v>
      </c>
      <c r="B18" s="3" t="s">
        <v>17</v>
      </c>
      <c r="C18" s="4">
        <v>1999.99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</row>
    <row r="19" spans="1:1025" s="15" customFormat="1">
      <c r="A19" s="22">
        <v>42810</v>
      </c>
      <c r="B19" s="3" t="s">
        <v>24</v>
      </c>
      <c r="C19" s="4">
        <v>5000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</row>
    <row r="20" spans="1:1025" s="15" customFormat="1">
      <c r="A20" s="22">
        <v>42818</v>
      </c>
      <c r="B20" s="3" t="s">
        <v>25</v>
      </c>
      <c r="C20" s="4">
        <v>1000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</row>
    <row r="21" spans="1:1025" s="15" customFormat="1">
      <c r="A21" s="22">
        <v>42818</v>
      </c>
      <c r="B21" s="3" t="s">
        <v>17</v>
      </c>
      <c r="C21" s="4">
        <v>1999.99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</row>
    <row r="22" spans="1:1025" s="15" customFormat="1">
      <c r="A22" s="22">
        <v>42818</v>
      </c>
      <c r="B22" s="3" t="s">
        <v>26</v>
      </c>
      <c r="C22" s="4">
        <v>2000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</row>
    <row r="23" spans="1:1025" s="15" customFormat="1" ht="14.25" customHeight="1">
      <c r="A23" s="22">
        <v>42821</v>
      </c>
      <c r="B23" s="3" t="s">
        <v>27</v>
      </c>
      <c r="C23" s="4">
        <v>500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</row>
    <row r="24" spans="1:1025" s="15" customFormat="1" ht="14.25" customHeight="1">
      <c r="A24" s="22">
        <v>42822</v>
      </c>
      <c r="B24" s="3" t="s">
        <v>28</v>
      </c>
      <c r="C24" s="4">
        <v>400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</row>
    <row r="25" spans="1:1025" s="15" customFormat="1" ht="14.25" customHeight="1">
      <c r="A25" s="22">
        <v>42825</v>
      </c>
      <c r="B25" s="3" t="s">
        <v>22</v>
      </c>
      <c r="C25" s="4">
        <v>500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</row>
    <row r="26" spans="1:1025" s="15" customFormat="1" ht="14.25" customHeight="1">
      <c r="A26" s="22">
        <v>42825</v>
      </c>
      <c r="B26" s="3" t="s">
        <v>17</v>
      </c>
      <c r="C26" s="4">
        <v>10529.99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</row>
    <row r="27" spans="1:1025" ht="14.25" customHeight="1">
      <c r="A27" s="24" t="s">
        <v>3</v>
      </c>
      <c r="B27" s="24"/>
      <c r="C27" s="5">
        <f>SUM(C2:C26)</f>
        <v>61459.909999999996</v>
      </c>
    </row>
  </sheetData>
  <mergeCells count="1">
    <mergeCell ref="A27:B27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Normal="100" workbookViewId="0">
      <selection activeCell="C10" sqref="C10"/>
    </sheetView>
  </sheetViews>
  <sheetFormatPr defaultRowHeight="15"/>
  <cols>
    <col min="1" max="1" width="51.140625"/>
    <col min="2" max="2" width="22.7109375"/>
    <col min="3" max="1025" width="8.5703125"/>
  </cols>
  <sheetData>
    <row r="1" spans="1:2" s="8" customFormat="1">
      <c r="A1" s="6" t="s">
        <v>4</v>
      </c>
      <c r="B1" s="7" t="s">
        <v>29</v>
      </c>
    </row>
    <row r="2" spans="1:2" s="11" customFormat="1" ht="12.75">
      <c r="A2" s="9" t="s">
        <v>5</v>
      </c>
      <c r="B2" s="10">
        <v>133714.62</v>
      </c>
    </row>
    <row r="3" spans="1:2">
      <c r="A3" s="9" t="s">
        <v>6</v>
      </c>
      <c r="B3" s="12">
        <v>61459.91</v>
      </c>
    </row>
    <row r="4" spans="1:2" s="15" customFormat="1">
      <c r="A4" s="13" t="s">
        <v>7</v>
      </c>
      <c r="B4" s="14">
        <v>61459.91</v>
      </c>
    </row>
    <row r="5" spans="1:2">
      <c r="A5" s="16" t="s">
        <v>8</v>
      </c>
      <c r="B5" s="17">
        <v>0</v>
      </c>
    </row>
    <row r="6" spans="1:2">
      <c r="A6" s="16" t="s">
        <v>9</v>
      </c>
      <c r="B6" s="17">
        <v>0</v>
      </c>
    </row>
    <row r="7" spans="1:2" s="11" customFormat="1" ht="12.75">
      <c r="A7" s="9" t="s">
        <v>10</v>
      </c>
      <c r="B7" s="12">
        <v>1400</v>
      </c>
    </row>
    <row r="8" spans="1:2" s="15" customFormat="1">
      <c r="A8" s="18" t="s">
        <v>11</v>
      </c>
      <c r="B8" s="14">
        <v>0</v>
      </c>
    </row>
    <row r="9" spans="1:2" s="15" customFormat="1">
      <c r="A9" s="19" t="s">
        <v>12</v>
      </c>
      <c r="B9" s="14">
        <v>0</v>
      </c>
    </row>
    <row r="10" spans="1:2" s="15" customFormat="1">
      <c r="A10" s="19" t="s">
        <v>19</v>
      </c>
      <c r="B10" s="14"/>
    </row>
    <row r="11" spans="1:2" s="15" customFormat="1">
      <c r="A11" s="19" t="s">
        <v>13</v>
      </c>
      <c r="B11" s="14">
        <v>0</v>
      </c>
    </row>
    <row r="12" spans="1:2" s="15" customFormat="1">
      <c r="A12" s="19" t="s">
        <v>15</v>
      </c>
      <c r="B12" s="14"/>
    </row>
    <row r="13" spans="1:2" s="15" customFormat="1" ht="15.75" thickBot="1">
      <c r="A13" s="19" t="s">
        <v>16</v>
      </c>
      <c r="B13" s="14">
        <v>1400</v>
      </c>
    </row>
    <row r="14" spans="1:2" s="11" customFormat="1" ht="13.5" thickBot="1">
      <c r="A14" s="9" t="s">
        <v>14</v>
      </c>
      <c r="B14" s="12">
        <f>B2+B3-B7</f>
        <v>193774.53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ПОСТУПЛЕНИЯ_ОТ_ФИЗ_ЛИЦ_МАРТ </vt:lpstr>
      <vt:lpstr>ПРИХОД_РАСХОД_МАРТ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cp:revision>0</cp:revision>
  <dcterms:created xsi:type="dcterms:W3CDTF">2006-09-16T00:00:00Z</dcterms:created>
  <dcterms:modified xsi:type="dcterms:W3CDTF">2017-04-05T10:37:17Z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